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ção 2018\PP 0685.2018 - Chaveiro\Edital e Anexos\"/>
    </mc:Choice>
  </mc:AlternateContent>
  <xr:revisionPtr revIDLastSave="0" documentId="13_ncr:1_{02417CDC-0086-4434-B674-AC999C3F61FD}" xr6:coauthVersionLast="33" xr6:coauthVersionMax="33" xr10:uidLastSave="{00000000-0000-0000-0000-000000000000}"/>
  <bookViews>
    <workbookView xWindow="0" yWindow="0" windowWidth="15360" windowHeight="7545" xr2:uid="{00000000-000D-0000-FFFF-FFFF00000000}"/>
  </bookViews>
  <sheets>
    <sheet name="Anexo II" sheetId="1" r:id="rId1"/>
  </sheets>
  <calcPr calcId="179017"/>
</workbook>
</file>

<file path=xl/calcChain.xml><?xml version="1.0" encoding="utf-8"?>
<calcChain xmlns="http://schemas.openxmlformats.org/spreadsheetml/2006/main">
  <c r="F16" i="1" l="1"/>
  <c r="H16" i="1" s="1"/>
  <c r="F10" i="1"/>
  <c r="H10" i="1" s="1"/>
  <c r="F11" i="1"/>
  <c r="H11" i="1" s="1"/>
  <c r="F12" i="1"/>
  <c r="H12" i="1" s="1"/>
  <c r="F22" i="1"/>
  <c r="H22" i="1" s="1"/>
  <c r="F23" i="1"/>
  <c r="H23" i="1" s="1"/>
  <c r="F24" i="1"/>
  <c r="H24" i="1" s="1"/>
  <c r="F25" i="1"/>
  <c r="H25" i="1" s="1"/>
  <c r="F21" i="1" l="1"/>
  <c r="H21" i="1" s="1"/>
  <c r="F30" i="1"/>
  <c r="H30" i="1" s="1"/>
  <c r="F29" i="1"/>
  <c r="H29" i="1" s="1"/>
  <c r="F28" i="1"/>
  <c r="H32" i="1" s="1"/>
  <c r="F27" i="1"/>
  <c r="H27" i="1" s="1"/>
  <c r="F26" i="1"/>
  <c r="H26" i="1" s="1"/>
  <c r="F15" i="1"/>
  <c r="H15" i="1" s="1"/>
  <c r="F14" i="1"/>
  <c r="H14" i="1" s="1"/>
  <c r="F13" i="1"/>
  <c r="H13" i="1" s="1"/>
  <c r="F9" i="1"/>
  <c r="H9" i="1" s="1"/>
  <c r="F8" i="1"/>
  <c r="H8" i="1" s="1"/>
  <c r="F7" i="1"/>
  <c r="H7" i="1" s="1"/>
  <c r="F6" i="1"/>
  <c r="H6" i="1" s="1"/>
</calcChain>
</file>

<file path=xl/sharedStrings.xml><?xml version="1.0" encoding="utf-8"?>
<sst xmlns="http://schemas.openxmlformats.org/spreadsheetml/2006/main" count="59" uniqueCount="46">
  <si>
    <t>Modelo</t>
  </si>
  <si>
    <t>MÉDIA</t>
  </si>
  <si>
    <t>Valor Unitário A</t>
  </si>
  <si>
    <t>Valor Unitário B</t>
  </si>
  <si>
    <t>Valor Unitário C</t>
  </si>
  <si>
    <t>TOTAL</t>
  </si>
  <si>
    <t>Especificação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</si>
  <si>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</si>
  <si>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</si>
  <si>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</si>
  <si>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</si>
  <si>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</si>
  <si>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</si>
  <si>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</si>
  <si>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</si>
  <si>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</si>
  <si>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</si>
  <si>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</si>
  <si>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SERVIÇOS</t>
  </si>
  <si>
    <t>PEÇAS</t>
  </si>
  <si>
    <t>Fornecimento de fechadura para divisoria</t>
  </si>
  <si>
    <t>Fornecimento de fechadura simples ( yale )</t>
  </si>
  <si>
    <t>Fornecimento de fechadura tipo tetra ( auxiliar )</t>
  </si>
  <si>
    <t>Fornecimento Mola hidráulica aérea para porta de madeira</t>
  </si>
  <si>
    <t>Fornecimento de maçaneta para fechadura simples ( Yale ), gorge</t>
  </si>
  <si>
    <t>Fornecimento de fechadura para armário, escaninho, gaveteiro</t>
  </si>
  <si>
    <t>Fornecimento de cadeado 20mm com haste curta</t>
  </si>
  <si>
    <t>Fornecimento de cadeado 25mm com haste curta</t>
  </si>
  <si>
    <t>Fornecimento de cadeado 35mm com haste curta</t>
  </si>
  <si>
    <t>Fornecimento de tambor simples ( Yale ) com duas copias</t>
  </si>
  <si>
    <t>12,00</t>
  </si>
  <si>
    <t>30,00</t>
  </si>
  <si>
    <t>40,00</t>
  </si>
  <si>
    <t>65,00</t>
  </si>
  <si>
    <t>85,00</t>
  </si>
  <si>
    <t>60,00</t>
  </si>
  <si>
    <t>70,00</t>
  </si>
  <si>
    <t>110,00</t>
  </si>
  <si>
    <t>120,00</t>
  </si>
  <si>
    <t>100,00</t>
  </si>
  <si>
    <t>220,00</t>
  </si>
  <si>
    <t>80,00</t>
  </si>
  <si>
    <t>35,00</t>
  </si>
  <si>
    <t>Estimativa anual</t>
  </si>
  <si>
    <t>TOTAL PREVISTO</t>
  </si>
  <si>
    <t>ESTIMATIVA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</si>
</sst>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164" formatCode="&quot;R$&quot;\ #,##0.00"/>
    <numFmt numFmtId="165" formatCode="_(&quot;R$ &quot;* #,##0.00_);_(&quot;R$ &quot;* \(#,##0.00\);_(&quot;R$ &quot;* &quot;-&quot;??_);_(@_)"/>
    <numFmt numFmtId="166" formatCode="_-* #,##0.00_-;\-* #,##0.00_-;_-* &quot;-&quot;??_-;_-@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20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/>
    <xf numFmtId="0" fontId="1" fillId="3" borderId="1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165" fontId="5" fillId="4" borderId="3" xfId="0" applyNumberFormat="1" applyFont="1" applyFill="1" applyBorder="1" applyAlignment="1"/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5" fillId="4" borderId="3" xfId="0" applyNumberFormat="1" applyFont="1" applyFill="1" applyBorder="1"/>
    <xf numFmtId="8" fontId="1" fillId="0" borderId="4" xfId="0" applyNumberFormat="1" applyFont="1" applyBorder="1" applyAlignment="1">
      <alignment horizontal="center" vertical="center" wrapText="1"/>
    </xf>
    <xf numFmtId="8" fontId="1" fillId="2" borderId="4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/>
    <xf numFmtId="164" fontId="2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wrapText="1"/>
    </xf>
    <xf numFmtId="0" fontId="4" fillId="4" borderId="12" xfId="0" applyFont="1" applyFill="1" applyBorder="1" applyAlignment="1">
      <alignment horizontal="left" vertical="top" wrapText="1"/>
    </xf>
    <xf numFmtId="165" fontId="5" fillId="4" borderId="13" xfId="0" applyNumberFormat="1" applyFont="1" applyFill="1" applyBorder="1" applyAlignment="1"/>
    <xf numFmtId="164" fontId="2" fillId="0" borderId="1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8" fontId="1" fillId="0" borderId="14" xfId="0" applyNumberFormat="1" applyFont="1" applyBorder="1" applyAlignment="1">
      <alignment horizontal="center" vertical="center" wrapText="1"/>
    </xf>
    <xf numFmtId="0" fontId="5" fillId="4" borderId="12" xfId="0" applyFont="1" applyFill="1" applyBorder="1" applyAlignment="1">
      <alignment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 wrapText="1"/>
    </xf>
    <xf numFmtId="166" fontId="2" fillId="0" borderId="5" xfId="0" applyNumberFormat="1" applyFont="1" applyBorder="1" applyAlignment="1"/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4" borderId="5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255" wrapText="1"/>
    </xf>
    <xf numFmtId="0" fontId="1" fillId="0" borderId="10" xfId="0" applyFont="1" applyBorder="1" applyAlignment="1">
      <alignment horizontal="center" vertical="center" textRotation="255" wrapText="1"/>
    </xf>
    <xf numFmtId="0" fontId="1" fillId="0" borderId="11" xfId="0" applyFont="1" applyBorder="1" applyAlignment="1">
      <alignment horizontal="center" vertical="center" textRotation="255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topLeftCell="A19" zoomScaleNormal="100" workbookViewId="0">
      <selection activeCell="B33" sqref="B33"/>
    </sheetView>
  </sheetViews>
  <sheetFormatPr defaultRowHeight="15" x14ac:dyDescent="0.25"/>
  <cols>
    <col min="2" max="2" width="74.140625" bestFit="1" customWidth="1"/>
    <col min="7" max="7" width="12.7109375" customWidth="1"/>
    <col min="8" max="8" width="10.85546875" customWidth="1"/>
  </cols>
  <sheetData>
    <row r="1" spans="1:8" ht="28.5" customHeight="1" x14ac:dyDescent="0.4">
      <c r="A1" s="44" t="s">
        <v>45</v>
      </c>
      <c r="B1" s="44"/>
      <c r="C1" s="44"/>
      <c r="D1" s="44"/>
      <c r="E1" s="44"/>
      <c r="F1" s="44"/>
      <c r="G1" s="44"/>
      <c r="H1" s="44"/>
    </row>
    <row r="2" spans="1:8" ht="34.5" customHeight="1" thickBot="1" x14ac:dyDescent="0.3"/>
    <row r="3" spans="1:8" ht="14.25" customHeight="1" x14ac:dyDescent="0.25">
      <c r="A3" s="48" t="s">
        <v>18</v>
      </c>
      <c r="B3" s="54" t="s">
        <v>6</v>
      </c>
      <c r="C3" s="45" t="s">
        <v>2</v>
      </c>
      <c r="D3" s="41" t="s">
        <v>3</v>
      </c>
      <c r="E3" s="45" t="s">
        <v>4</v>
      </c>
      <c r="F3" s="41" t="s">
        <v>1</v>
      </c>
      <c r="G3" s="45" t="s">
        <v>43</v>
      </c>
      <c r="H3" s="51" t="s">
        <v>44</v>
      </c>
    </row>
    <row r="4" spans="1:8" x14ac:dyDescent="0.25">
      <c r="A4" s="49"/>
      <c r="B4" s="55"/>
      <c r="C4" s="46"/>
      <c r="D4" s="42"/>
      <c r="E4" s="46"/>
      <c r="F4" s="42"/>
      <c r="G4" s="46"/>
      <c r="H4" s="52"/>
    </row>
    <row r="5" spans="1:8" ht="15.75" thickBot="1" x14ac:dyDescent="0.3">
      <c r="A5" s="49"/>
      <c r="B5" s="56"/>
      <c r="C5" s="47"/>
      <c r="D5" s="43"/>
      <c r="E5" s="47"/>
      <c r="F5" s="43"/>
      <c r="G5" s="47"/>
      <c r="H5" s="53"/>
    </row>
    <row r="6" spans="1:8" ht="18" customHeight="1" x14ac:dyDescent="0.25">
      <c r="A6" s="49"/>
      <c r="B6" s="24" t="s">
        <v>7</v>
      </c>
      <c r="C6" s="25" t="s">
        <v>30</v>
      </c>
      <c r="D6" s="26">
        <v>15</v>
      </c>
      <c r="E6" s="26">
        <v>10</v>
      </c>
      <c r="F6" s="27">
        <f>AVERAGE(C6:E6)</f>
        <v>12.5</v>
      </c>
      <c r="G6" s="37">
        <v>600</v>
      </c>
      <c r="H6" s="28">
        <f t="shared" ref="H6:H16" si="0">SUM(F6*G6)</f>
        <v>7500</v>
      </c>
    </row>
    <row r="7" spans="1:8" ht="18" customHeight="1" x14ac:dyDescent="0.25">
      <c r="A7" s="49"/>
      <c r="B7" s="21" t="s">
        <v>8</v>
      </c>
      <c r="C7" s="9" t="s">
        <v>31</v>
      </c>
      <c r="D7" s="12">
        <v>30</v>
      </c>
      <c r="E7" s="12">
        <v>25</v>
      </c>
      <c r="F7" s="13">
        <f>AVERAGE(C7:E7)</f>
        <v>27.5</v>
      </c>
      <c r="G7" s="38">
        <v>300</v>
      </c>
      <c r="H7" s="16">
        <f t="shared" si="0"/>
        <v>8250</v>
      </c>
    </row>
    <row r="8" spans="1:8" ht="18" customHeight="1" x14ac:dyDescent="0.25">
      <c r="A8" s="49"/>
      <c r="B8" s="21" t="s">
        <v>9</v>
      </c>
      <c r="C8" s="9" t="s">
        <v>31</v>
      </c>
      <c r="D8" s="10">
        <v>30</v>
      </c>
      <c r="E8" s="10">
        <v>25</v>
      </c>
      <c r="F8" s="11">
        <f>AVERAGE(C8:E8)</f>
        <v>27.5</v>
      </c>
      <c r="G8" s="38">
        <v>20</v>
      </c>
      <c r="H8" s="15">
        <f t="shared" si="0"/>
        <v>550</v>
      </c>
    </row>
    <row r="9" spans="1:8" ht="18" customHeight="1" x14ac:dyDescent="0.25">
      <c r="A9" s="49"/>
      <c r="B9" s="21" t="s">
        <v>10</v>
      </c>
      <c r="C9" s="9" t="s">
        <v>32</v>
      </c>
      <c r="D9" s="12">
        <v>50</v>
      </c>
      <c r="E9" s="12">
        <v>40</v>
      </c>
      <c r="F9" s="13">
        <f>AVERAGE(C9:E9)</f>
        <v>45</v>
      </c>
      <c r="G9" s="38">
        <v>15</v>
      </c>
      <c r="H9" s="16">
        <f t="shared" si="0"/>
        <v>675</v>
      </c>
    </row>
    <row r="10" spans="1:8" ht="18" customHeight="1" x14ac:dyDescent="0.25">
      <c r="A10" s="49"/>
      <c r="B10" s="21" t="s">
        <v>11</v>
      </c>
      <c r="C10" s="9" t="s">
        <v>33</v>
      </c>
      <c r="D10" s="12">
        <v>80</v>
      </c>
      <c r="E10" s="12">
        <v>60</v>
      </c>
      <c r="F10" s="13">
        <f t="shared" ref="F10:F12" si="1">AVERAGE(C10:E10)</f>
        <v>70</v>
      </c>
      <c r="G10" s="38">
        <v>20</v>
      </c>
      <c r="H10" s="16">
        <f t="shared" si="0"/>
        <v>1400</v>
      </c>
    </row>
    <row r="11" spans="1:8" ht="18" customHeight="1" x14ac:dyDescent="0.25">
      <c r="A11" s="49"/>
      <c r="B11" s="21" t="s">
        <v>12</v>
      </c>
      <c r="C11" s="9" t="s">
        <v>34</v>
      </c>
      <c r="D11" s="12">
        <v>100</v>
      </c>
      <c r="E11" s="12">
        <v>80</v>
      </c>
      <c r="F11" s="13">
        <f t="shared" si="1"/>
        <v>90</v>
      </c>
      <c r="G11" s="38">
        <v>15</v>
      </c>
      <c r="H11" s="16">
        <f t="shared" si="0"/>
        <v>1350</v>
      </c>
    </row>
    <row r="12" spans="1:8" ht="18" customHeight="1" x14ac:dyDescent="0.25">
      <c r="A12" s="49"/>
      <c r="B12" s="21" t="s">
        <v>13</v>
      </c>
      <c r="C12" s="9" t="s">
        <v>35</v>
      </c>
      <c r="D12" s="12">
        <v>60</v>
      </c>
      <c r="E12" s="12">
        <v>50</v>
      </c>
      <c r="F12" s="13">
        <f t="shared" si="1"/>
        <v>55</v>
      </c>
      <c r="G12" s="38">
        <v>20</v>
      </c>
      <c r="H12" s="16">
        <f t="shared" si="0"/>
        <v>1100</v>
      </c>
    </row>
    <row r="13" spans="1:8" ht="18" customHeight="1" x14ac:dyDescent="0.25">
      <c r="A13" s="49"/>
      <c r="B13" s="21" t="s">
        <v>14</v>
      </c>
      <c r="C13" s="9" t="s">
        <v>36</v>
      </c>
      <c r="D13" s="10">
        <v>75</v>
      </c>
      <c r="E13" s="10">
        <v>60</v>
      </c>
      <c r="F13" s="11">
        <f>AVERAGE(C13:E13)</f>
        <v>67.5</v>
      </c>
      <c r="G13" s="38">
        <v>15</v>
      </c>
      <c r="H13" s="15">
        <f t="shared" si="0"/>
        <v>1012.5</v>
      </c>
    </row>
    <row r="14" spans="1:8" ht="18" customHeight="1" x14ac:dyDescent="0.25">
      <c r="A14" s="49"/>
      <c r="B14" s="22" t="s">
        <v>15</v>
      </c>
      <c r="C14" s="9" t="s">
        <v>34</v>
      </c>
      <c r="D14" s="12">
        <v>90</v>
      </c>
      <c r="E14" s="12">
        <v>80</v>
      </c>
      <c r="F14" s="13">
        <f>AVERAGE(C14:E14)</f>
        <v>85</v>
      </c>
      <c r="G14" s="38">
        <v>15</v>
      </c>
      <c r="H14" s="16">
        <f t="shared" si="0"/>
        <v>1275</v>
      </c>
    </row>
    <row r="15" spans="1:8" ht="18" customHeight="1" x14ac:dyDescent="0.25">
      <c r="A15" s="49"/>
      <c r="B15" s="22" t="s">
        <v>16</v>
      </c>
      <c r="C15" s="9" t="s">
        <v>37</v>
      </c>
      <c r="D15" s="10">
        <v>120</v>
      </c>
      <c r="E15" s="10">
        <v>100</v>
      </c>
      <c r="F15" s="11">
        <f>AVERAGE(C15:E15)</f>
        <v>110</v>
      </c>
      <c r="G15" s="38">
        <v>10</v>
      </c>
      <c r="H15" s="15">
        <f t="shared" si="0"/>
        <v>1100</v>
      </c>
    </row>
    <row r="16" spans="1:8" ht="15.75" thickBot="1" x14ac:dyDescent="0.3">
      <c r="A16" s="50"/>
      <c r="B16" s="23" t="s">
        <v>17</v>
      </c>
      <c r="C16" s="17" t="s">
        <v>34</v>
      </c>
      <c r="D16" s="18">
        <v>100</v>
      </c>
      <c r="E16" s="18">
        <v>80</v>
      </c>
      <c r="F16" s="19">
        <f>AVERAGE(C16:E16)</f>
        <v>90</v>
      </c>
      <c r="G16" s="40">
        <v>40</v>
      </c>
      <c r="H16" s="20">
        <f t="shared" si="0"/>
        <v>3600</v>
      </c>
    </row>
    <row r="17" spans="1:8" ht="15.75" thickBot="1" x14ac:dyDescent="0.3">
      <c r="B17" s="8"/>
    </row>
    <row r="18" spans="1:8" ht="33" customHeight="1" x14ac:dyDescent="0.25">
      <c r="A18" s="48" t="s">
        <v>19</v>
      </c>
      <c r="B18" s="45" t="s">
        <v>0</v>
      </c>
      <c r="C18" s="41" t="s">
        <v>2</v>
      </c>
      <c r="D18" s="45" t="s">
        <v>3</v>
      </c>
      <c r="E18" s="41" t="s">
        <v>4</v>
      </c>
      <c r="F18" s="45" t="s">
        <v>1</v>
      </c>
      <c r="G18" s="41" t="s">
        <v>43</v>
      </c>
      <c r="H18" s="45" t="s">
        <v>44</v>
      </c>
    </row>
    <row r="19" spans="1:8" ht="13.5" customHeight="1" x14ac:dyDescent="0.25">
      <c r="A19" s="49"/>
      <c r="B19" s="46"/>
      <c r="C19" s="42"/>
      <c r="D19" s="46"/>
      <c r="E19" s="42"/>
      <c r="F19" s="46"/>
      <c r="G19" s="42"/>
      <c r="H19" s="46"/>
    </row>
    <row r="20" spans="1:8" ht="8.25" customHeight="1" thickBot="1" x14ac:dyDescent="0.3">
      <c r="A20" s="49"/>
      <c r="B20" s="47"/>
      <c r="C20" s="43"/>
      <c r="D20" s="47"/>
      <c r="E20" s="43"/>
      <c r="F20" s="47"/>
      <c r="G20" s="43"/>
      <c r="H20" s="47"/>
    </row>
    <row r="21" spans="1:8" ht="18" customHeight="1" x14ac:dyDescent="0.25">
      <c r="A21" s="49"/>
      <c r="B21" s="29" t="s">
        <v>20</v>
      </c>
      <c r="C21" s="25" t="s">
        <v>38</v>
      </c>
      <c r="D21" s="26">
        <v>150</v>
      </c>
      <c r="E21" s="26">
        <v>120</v>
      </c>
      <c r="F21" s="27">
        <f>AVERAGE(C21:E21)</f>
        <v>135</v>
      </c>
      <c r="G21" s="37">
        <v>100</v>
      </c>
      <c r="H21" s="30">
        <f>SUM(F21*G21)</f>
        <v>13500</v>
      </c>
    </row>
    <row r="22" spans="1:8" ht="18" customHeight="1" x14ac:dyDescent="0.25">
      <c r="A22" s="49"/>
      <c r="B22" s="22" t="s">
        <v>21</v>
      </c>
      <c r="C22" s="9" t="s">
        <v>39</v>
      </c>
      <c r="D22" s="10">
        <v>120</v>
      </c>
      <c r="E22" s="10">
        <v>100</v>
      </c>
      <c r="F22" s="11">
        <f t="shared" ref="F22:F25" si="2">AVERAGE(C22:E22)</f>
        <v>110</v>
      </c>
      <c r="G22" s="38">
        <v>70</v>
      </c>
      <c r="H22" s="31">
        <f t="shared" ref="H22:H25" si="3">SUM(F22*G22)</f>
        <v>7700</v>
      </c>
    </row>
    <row r="23" spans="1:8" ht="18" customHeight="1" x14ac:dyDescent="0.25">
      <c r="A23" s="49"/>
      <c r="B23" s="22" t="s">
        <v>22</v>
      </c>
      <c r="C23" s="9" t="s">
        <v>39</v>
      </c>
      <c r="D23" s="10">
        <v>120</v>
      </c>
      <c r="E23" s="10">
        <v>100</v>
      </c>
      <c r="F23" s="11">
        <f t="shared" si="2"/>
        <v>110</v>
      </c>
      <c r="G23" s="38">
        <v>50</v>
      </c>
      <c r="H23" s="31">
        <f t="shared" si="3"/>
        <v>5500</v>
      </c>
    </row>
    <row r="24" spans="1:8" ht="18" customHeight="1" x14ac:dyDescent="0.25">
      <c r="A24" s="49"/>
      <c r="B24" s="22" t="s">
        <v>23</v>
      </c>
      <c r="C24" s="9" t="s">
        <v>40</v>
      </c>
      <c r="D24" s="10">
        <v>350</v>
      </c>
      <c r="E24" s="10">
        <v>200</v>
      </c>
      <c r="F24" s="11">
        <f t="shared" si="2"/>
        <v>275</v>
      </c>
      <c r="G24" s="38">
        <v>5</v>
      </c>
      <c r="H24" s="31">
        <f t="shared" si="3"/>
        <v>1375</v>
      </c>
    </row>
    <row r="25" spans="1:8" ht="18" customHeight="1" x14ac:dyDescent="0.25">
      <c r="A25" s="49"/>
      <c r="B25" s="22" t="s">
        <v>24</v>
      </c>
      <c r="C25" s="9" t="s">
        <v>41</v>
      </c>
      <c r="D25" s="10">
        <v>80</v>
      </c>
      <c r="E25" s="10">
        <v>70</v>
      </c>
      <c r="F25" s="11">
        <f t="shared" si="2"/>
        <v>75</v>
      </c>
      <c r="G25" s="38">
        <v>60</v>
      </c>
      <c r="H25" s="31">
        <f t="shared" si="3"/>
        <v>4500</v>
      </c>
    </row>
    <row r="26" spans="1:8" ht="18" customHeight="1" x14ac:dyDescent="0.25">
      <c r="A26" s="49"/>
      <c r="B26" s="22" t="s">
        <v>25</v>
      </c>
      <c r="C26" s="9" t="s">
        <v>31</v>
      </c>
      <c r="D26" s="12">
        <v>40</v>
      </c>
      <c r="E26" s="12">
        <v>30</v>
      </c>
      <c r="F26" s="13">
        <f>AVERAGE(C26:E26)</f>
        <v>35</v>
      </c>
      <c r="G26" s="38">
        <v>60</v>
      </c>
      <c r="H26" s="32">
        <f t="shared" ref="H26:H30" si="4">SUM(F26*G26)</f>
        <v>2100</v>
      </c>
    </row>
    <row r="27" spans="1:8" ht="18" customHeight="1" x14ac:dyDescent="0.25">
      <c r="A27" s="49"/>
      <c r="B27" s="22" t="s">
        <v>26</v>
      </c>
      <c r="C27" s="9" t="s">
        <v>31</v>
      </c>
      <c r="D27" s="10">
        <v>30</v>
      </c>
      <c r="E27" s="10">
        <v>25</v>
      </c>
      <c r="F27" s="11">
        <f>AVERAGE(C27:E27)</f>
        <v>27.5</v>
      </c>
      <c r="G27" s="38">
        <v>40</v>
      </c>
      <c r="H27" s="31">
        <f t="shared" si="4"/>
        <v>1100</v>
      </c>
    </row>
    <row r="28" spans="1:8" ht="18" customHeight="1" x14ac:dyDescent="0.25">
      <c r="A28" s="49"/>
      <c r="B28" s="22" t="s">
        <v>27</v>
      </c>
      <c r="C28" s="14">
        <v>30</v>
      </c>
      <c r="D28" s="12">
        <v>35</v>
      </c>
      <c r="E28" s="12">
        <v>30</v>
      </c>
      <c r="F28" s="13">
        <f>AVERAGE(C28:E28)</f>
        <v>31.666666666666668</v>
      </c>
      <c r="G28" s="38">
        <v>30</v>
      </c>
      <c r="H28" s="31">
        <v>950.1</v>
      </c>
    </row>
    <row r="29" spans="1:8" ht="18" customHeight="1" x14ac:dyDescent="0.25">
      <c r="A29" s="49"/>
      <c r="B29" s="22" t="s">
        <v>28</v>
      </c>
      <c r="C29" s="9" t="s">
        <v>31</v>
      </c>
      <c r="D29" s="10">
        <v>40</v>
      </c>
      <c r="E29" s="10">
        <v>35</v>
      </c>
      <c r="F29" s="11">
        <f>AVERAGE(C29:E29)</f>
        <v>37.5</v>
      </c>
      <c r="G29" s="38">
        <v>20</v>
      </c>
      <c r="H29" s="31">
        <f t="shared" si="4"/>
        <v>750</v>
      </c>
    </row>
    <row r="30" spans="1:8" ht="18" customHeight="1" thickBot="1" x14ac:dyDescent="0.3">
      <c r="A30" s="50"/>
      <c r="B30" s="33" t="s">
        <v>29</v>
      </c>
      <c r="C30" s="34" t="s">
        <v>42</v>
      </c>
      <c r="D30" s="18">
        <v>95</v>
      </c>
      <c r="E30" s="18">
        <v>80</v>
      </c>
      <c r="F30" s="35">
        <f>AVERAGE(C30:E30)</f>
        <v>87.5</v>
      </c>
      <c r="G30" s="39">
        <v>20</v>
      </c>
      <c r="H30" s="36">
        <f t="shared" si="4"/>
        <v>1750</v>
      </c>
    </row>
    <row r="31" spans="1:8" ht="15.75" thickBot="1" x14ac:dyDescent="0.3">
      <c r="A31" s="1"/>
      <c r="B31" s="2"/>
      <c r="C31" s="4"/>
      <c r="D31" s="2"/>
      <c r="E31" s="2"/>
      <c r="F31" s="2"/>
      <c r="G31" s="2"/>
      <c r="H31" s="3"/>
    </row>
    <row r="32" spans="1:8" ht="15.75" thickBot="1" x14ac:dyDescent="0.3">
      <c r="A32" s="1"/>
      <c r="B32" s="2"/>
      <c r="C32" s="4"/>
      <c r="D32" s="2"/>
      <c r="E32" s="2"/>
      <c r="F32" s="2"/>
      <c r="G32" s="6" t="s">
        <v>5</v>
      </c>
      <c r="H32" s="7">
        <f>SUM(H6:H16,H21:H30)</f>
        <v>67037.600000000006</v>
      </c>
    </row>
    <row r="33" spans="3:3" x14ac:dyDescent="0.25">
      <c r="C33" s="5"/>
    </row>
  </sheetData>
  <mergeCells count="17">
    <mergeCell ref="B3:B5"/>
    <mergeCell ref="F3:F5"/>
    <mergeCell ref="A1:H1"/>
    <mergeCell ref="B18:B20"/>
    <mergeCell ref="F18:F20"/>
    <mergeCell ref="G18:G20"/>
    <mergeCell ref="H18:H20"/>
    <mergeCell ref="C3:C5"/>
    <mergeCell ref="D3:D5"/>
    <mergeCell ref="E3:E5"/>
    <mergeCell ref="A18:A30"/>
    <mergeCell ref="C18:C20"/>
    <mergeCell ref="D18:D20"/>
    <mergeCell ref="E18:E20"/>
    <mergeCell ref="G3:G5"/>
    <mergeCell ref="H3:H5"/>
    <mergeCell ref="A3:A16"/>
  </mergeCells>
  <pageMargins left="0.511811024" right="0.511811024" top="0.78740157499999996" bottom="0.78740157499999996" header="0.31496062000000002" footer="0.31496062000000002"/>
  <pageSetup scale="87" orientation="landscape" r:id="rId1"/>
  <ignoredErrors>
    <ignoredError sqref="C6:C16 C21:C27 C29:C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Jose Fiuechter</dc:creator>
  <cp:lastModifiedBy>Rafael Domingos Martins</cp:lastModifiedBy>
  <cp:lastPrinted>2018-06-08T22:04:17Z</cp:lastPrinted>
  <dcterms:created xsi:type="dcterms:W3CDTF">2018-04-09T19:47:47Z</dcterms:created>
  <dcterms:modified xsi:type="dcterms:W3CDTF">2018-06-08T22:05:35Z</dcterms:modified>
</cp:coreProperties>
</file>